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1" r:id="rId1"/>
  </sheets>
  <calcPr calcId="145621" iterate="1" iterateCount="1000" calcOnSave="0"/>
</workbook>
</file>

<file path=xl/calcChain.xml><?xml version="1.0" encoding="utf-8"?>
<calcChain xmlns="http://schemas.openxmlformats.org/spreadsheetml/2006/main">
  <c r="V14" i="31" l="1"/>
  <c r="T14" i="31"/>
  <c r="R14" i="31"/>
  <c r="P14" i="31"/>
  <c r="N14" i="31"/>
  <c r="L14" i="31"/>
  <c r="J14" i="31"/>
  <c r="H14" i="31"/>
  <c r="F14" i="31"/>
  <c r="D14" i="31"/>
  <c r="V13" i="31"/>
  <c r="T13" i="31"/>
  <c r="R13" i="31"/>
  <c r="P13" i="31"/>
  <c r="N13" i="31"/>
  <c r="L13" i="31"/>
  <c r="J13" i="31"/>
  <c r="H13" i="31"/>
  <c r="F13" i="31"/>
  <c r="D13" i="31"/>
  <c r="V12" i="31"/>
  <c r="T12" i="31"/>
  <c r="R12" i="31"/>
  <c r="P12" i="31"/>
  <c r="N12" i="31"/>
  <c r="L12" i="31"/>
  <c r="J12" i="31"/>
  <c r="H12" i="31"/>
  <c r="F12" i="31"/>
  <c r="D12" i="31"/>
  <c r="V11" i="31"/>
  <c r="T11" i="31"/>
  <c r="R11" i="31"/>
  <c r="P11" i="31"/>
  <c r="N11" i="31"/>
  <c r="L11" i="31"/>
  <c r="J11" i="31"/>
  <c r="H11" i="31"/>
  <c r="F11" i="31"/>
  <c r="D11" i="31"/>
  <c r="V10" i="31"/>
  <c r="T10" i="31"/>
  <c r="R10" i="31"/>
  <c r="P10" i="31"/>
  <c r="N10" i="31"/>
  <c r="L10" i="31"/>
  <c r="J10" i="31"/>
  <c r="H10" i="31"/>
  <c r="F10" i="31"/>
  <c r="D10" i="31"/>
  <c r="V9" i="31"/>
  <c r="T9" i="31"/>
  <c r="R9" i="31"/>
  <c r="P9" i="31"/>
  <c r="N9" i="31"/>
  <c r="L9" i="31"/>
  <c r="J9" i="31"/>
  <c r="H9" i="31"/>
  <c r="F9" i="31"/>
  <c r="D9" i="31"/>
  <c r="V8" i="31"/>
  <c r="T8" i="31"/>
  <c r="R8" i="31"/>
  <c r="P8" i="31"/>
  <c r="N8" i="31"/>
  <c r="L8" i="31"/>
  <c r="J8" i="31"/>
  <c r="H8" i="31"/>
  <c r="F8" i="31"/>
  <c r="D8" i="31"/>
  <c r="V7" i="31"/>
  <c r="T7" i="31"/>
  <c r="R7" i="31"/>
  <c r="P7" i="31"/>
  <c r="N7" i="31"/>
  <c r="L7" i="31"/>
  <c r="J7" i="31"/>
  <c r="H7" i="31"/>
  <c r="F7" i="31"/>
  <c r="D7" i="31"/>
</calcChain>
</file>

<file path=xl/sharedStrings.xml><?xml version="1.0" encoding="utf-8"?>
<sst xmlns="http://schemas.openxmlformats.org/spreadsheetml/2006/main" count="46" uniqueCount="46">
  <si>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</si>
  <si>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</si>
  <si>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</si>
  <si>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</si>
  <si>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</si>
  <si>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</si>
  <si>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</si>
  <si>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</si>
  <si>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</si>
  <si>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</si>
  <si>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</si>
  <si>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</si>
  <si>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</si>
  <si>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</si>
  <si>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</si>
  <si>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</si>
  <si>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</si>
  <si>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</si>
  <si>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</si>
  <si>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</si>
  <si>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</si>
  <si>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</si>
  <si>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جدول 13.3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</si>
  <si>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</si>
  <si>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</si>
  <si>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</si>
  <si>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</si>
  <si>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</si>
  <si>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</si>
  <si>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</si>
  <si>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</si>
  <si>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قضاء : بعلبك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</si>
  <si>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</si>
  <si>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</si>
  <si>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</si>
  <si>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الدائمة حسب فئة عمر الحائز*</t>
  </si>
  <si>
    <t>% (2/1)</t>
  </si>
  <si>
    <t>% (10/1)</t>
  </si>
  <si>
    <t>% (11/1)</t>
  </si>
  <si>
    <t>%
 (3/1)</t>
  </si>
  <si>
    <t>%
 (4/1)</t>
  </si>
  <si>
    <t>% 
(5/1)</t>
  </si>
  <si>
    <t>%
 (6/1)</t>
  </si>
  <si>
    <t>%
 (7/1)</t>
  </si>
  <si>
    <t>%
 (8/1)</t>
  </si>
  <si>
    <t>%
 (9/1)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</si>
</sst>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/>
    <xf numFmtId="0" fontId="3" fillId="0" borderId="3" xfId="0" applyFont="1" applyBorder="1" applyAlignment="1">
      <alignment horizontal="left"/>
    </xf>
    <xf numFmtId="0" fontId="4" fillId="0" borderId="0" xfId="0" applyFont="1"/>
    <xf numFmtId="164" fontId="0" fillId="0" borderId="27" xfId="1" applyNumberFormat="1" applyFont="1" applyBorder="1"/>
    <xf numFmtId="164" fontId="0" fillId="0" borderId="10" xfId="1" applyNumberFormat="1" applyFont="1" applyBorder="1"/>
    <xf numFmtId="165" fontId="0" fillId="0" borderId="7" xfId="1" applyNumberFormat="1" applyFont="1" applyBorder="1"/>
    <xf numFmtId="164" fontId="0" fillId="0" borderId="26" xfId="1" applyNumberFormat="1" applyFont="1" applyBorder="1"/>
    <xf numFmtId="165" fontId="0" fillId="0" borderId="16" xfId="1" applyNumberFormat="1" applyFont="1" applyBorder="1"/>
    <xf numFmtId="164" fontId="0" fillId="0" borderId="12" xfId="1" applyNumberFormat="1" applyFont="1" applyBorder="1"/>
    <xf numFmtId="164" fontId="0" fillId="0" borderId="11" xfId="1" applyNumberFormat="1" applyFont="1" applyBorder="1"/>
    <xf numFmtId="165" fontId="0" fillId="0" borderId="9" xfId="1" applyNumberFormat="1" applyFont="1" applyBorder="1"/>
    <xf numFmtId="164" fontId="0" fillId="0" borderId="8" xfId="1" applyNumberFormat="1" applyFont="1" applyBorder="1"/>
    <xf numFmtId="165" fontId="0" fillId="0" borderId="1" xfId="1" applyNumberFormat="1" applyFont="1" applyBorder="1"/>
    <xf numFmtId="164" fontId="0" fillId="0" borderId="25" xfId="1" applyNumberFormat="1" applyFont="1" applyBorder="1"/>
    <xf numFmtId="164" fontId="0" fillId="0" borderId="23" xfId="1" applyNumberFormat="1" applyFont="1" applyBorder="1"/>
    <xf numFmtId="165" fontId="0" fillId="0" borderId="24" xfId="1" applyNumberFormat="1" applyFont="1" applyBorder="1"/>
    <xf numFmtId="164" fontId="0" fillId="0" borderId="21" xfId="1" applyNumberFormat="1" applyFont="1" applyBorder="1"/>
    <xf numFmtId="165" fontId="0" fillId="0" borderId="22" xfId="1" applyNumberFormat="1" applyFont="1" applyBorder="1"/>
    <xf numFmtId="164" fontId="0" fillId="0" borderId="0" xfId="1" applyNumberFormat="1" applyFont="1" applyBorder="1"/>
    <xf numFmtId="165" fontId="0" fillId="0" borderId="0" xfId="1" applyNumberFormat="1" applyFont="1" applyBorder="1"/>
    <xf numFmtId="0" fontId="1" fillId="0" borderId="6" xfId="0" applyFont="1" applyBorder="1"/>
    <xf numFmtId="164" fontId="1" fillId="0" borderId="6" xfId="1" applyNumberFormat="1" applyFont="1" applyBorder="1"/>
    <xf numFmtId="164" fontId="1" fillId="0" borderId="19" xfId="1" applyNumberFormat="1" applyFont="1" applyBorder="1"/>
    <xf numFmtId="165" fontId="1" fillId="0" borderId="20" xfId="1" applyNumberFormat="1" applyFont="1" applyBorder="1"/>
    <xf numFmtId="164" fontId="1" fillId="0" borderId="17" xfId="1" applyNumberFormat="1" applyFont="1" applyBorder="1"/>
    <xf numFmtId="165" fontId="1" fillId="0" borderId="18" xfId="1" applyNumberFormat="1" applyFont="1" applyBorder="1"/>
    <xf numFmtId="0" fontId="1" fillId="0" borderId="0" xfId="0" applyFont="1"/>
    <xf numFmtId="0" fontId="1" fillId="0" borderId="13" xfId="0" applyFont="1" applyBorder="1" applyAlignment="1">
      <alignment horizontal="right" wrapText="1"/>
    </xf>
    <xf numFmtId="0" fontId="1" fillId="0" borderId="14" xfId="0" applyFont="1" applyBorder="1"/>
    <xf numFmtId="0" fontId="1" fillId="0" borderId="15" xfId="0" applyFont="1" applyBorder="1"/>
    <xf numFmtId="165" fontId="0" fillId="0" borderId="10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rightToLeft="1" tabSelected="1" workbookViewId="0">
      <selection activeCell="H3" sqref="H3"/>
    </sheetView>
  </sheetViews>
  <sheetFormatPr defaultRowHeight="15" x14ac:dyDescent="0.25"/>
  <cols>
    <col min="1" max="1" width="14.28515625" customWidth="1"/>
    <col min="2" max="2" width="12.140625" customWidth="1"/>
    <col min="3" max="3" width="9.28515625" customWidth="1"/>
    <col min="4" max="4" width="6.5703125" customWidth="1"/>
    <col min="5" max="5" width="9.28515625" customWidth="1"/>
    <col min="6" max="6" width="7.42578125" customWidth="1"/>
    <col min="7" max="7" width="9.5703125" customWidth="1"/>
    <col min="8" max="8" width="7.140625" customWidth="1"/>
    <col min="9" max="9" width="10.28515625" customWidth="1"/>
    <col min="10" max="10" width="8.5703125" customWidth="1"/>
    <col min="11" max="11" width="9.28515625" customWidth="1"/>
    <col min="12" max="14" width="7.7109375" customWidth="1"/>
    <col min="15" max="15" width="8.42578125" customWidth="1"/>
    <col min="16" max="16" width="7.42578125" customWidth="1"/>
    <col min="18" max="18" width="7.28515625" customWidth="1"/>
    <col min="20" max="20" width="6.5703125" customWidth="1"/>
    <col min="22" max="22" width="7.140625" customWidth="1"/>
  </cols>
  <sheetData>
    <row r="1" spans="1:22" ht="43.5" customHeight="1" x14ac:dyDescent="0.25">
      <c r="A1" s="41" t="s">
        <v>31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</row>
    <row r="2" spans="1:22" s="2" customFormat="1" ht="63" customHeight="1" x14ac:dyDescent="0.25">
      <c r="A2" s="37" t="s">
        <v>35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1:22" s="2" customFormat="1" ht="21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2" s="3" customFormat="1" ht="18" customHeight="1" thickBot="1" x14ac:dyDescent="0.35">
      <c r="A4" s="6" t="s">
        <v>22</v>
      </c>
      <c r="N4" s="4"/>
      <c r="O4" s="4"/>
      <c r="V4" s="5" t="s">
        <v>7</v>
      </c>
    </row>
    <row r="5" spans="1:22" ht="57" customHeight="1" thickBot="1" x14ac:dyDescent="0.3">
      <c r="A5" s="39" t="s">
        <v>0</v>
      </c>
      <c r="B5" s="38" t="s">
        <v>10</v>
      </c>
      <c r="C5" s="38" t="s">
        <v>23</v>
      </c>
      <c r="D5" s="38"/>
      <c r="E5" s="38" t="s">
        <v>24</v>
      </c>
      <c r="F5" s="38"/>
      <c r="G5" s="38" t="s">
        <v>25</v>
      </c>
      <c r="H5" s="38"/>
      <c r="I5" s="38" t="s">
        <v>26</v>
      </c>
      <c r="J5" s="38"/>
      <c r="K5" s="38" t="s">
        <v>8</v>
      </c>
      <c r="L5" s="38"/>
      <c r="M5" s="38" t="s">
        <v>27</v>
      </c>
      <c r="N5" s="38"/>
      <c r="O5" s="38" t="s">
        <v>9</v>
      </c>
      <c r="P5" s="38"/>
      <c r="Q5" s="38" t="s">
        <v>11</v>
      </c>
      <c r="R5" s="38"/>
      <c r="S5" s="38" t="s">
        <v>28</v>
      </c>
      <c r="T5" s="38"/>
      <c r="U5" s="38" t="s">
        <v>29</v>
      </c>
      <c r="V5" s="38"/>
    </row>
    <row r="6" spans="1:22" ht="45" customHeight="1" thickBot="1" x14ac:dyDescent="0.3">
      <c r="A6" s="40"/>
      <c r="B6" s="38"/>
      <c r="C6" s="1" t="s">
        <v>18</v>
      </c>
      <c r="D6" s="1" t="s">
        <v>36</v>
      </c>
      <c r="E6" s="1" t="s">
        <v>13</v>
      </c>
      <c r="F6" s="1" t="s">
        <v>39</v>
      </c>
      <c r="G6" s="1" t="s">
        <v>12</v>
      </c>
      <c r="H6" s="1" t="s">
        <v>40</v>
      </c>
      <c r="I6" s="1" t="s">
        <v>14</v>
      </c>
      <c r="J6" s="1" t="s">
        <v>41</v>
      </c>
      <c r="K6" s="1" t="s">
        <v>15</v>
      </c>
      <c r="L6" s="1" t="s">
        <v>42</v>
      </c>
      <c r="M6" s="1" t="s">
        <v>16</v>
      </c>
      <c r="N6" s="1" t="s">
        <v>43</v>
      </c>
      <c r="O6" s="1" t="s">
        <v>17</v>
      </c>
      <c r="P6" s="1" t="s">
        <v>44</v>
      </c>
      <c r="Q6" s="1" t="s">
        <v>19</v>
      </c>
      <c r="R6" s="1" t="s">
        <v>45</v>
      </c>
      <c r="S6" s="1" t="s">
        <v>21</v>
      </c>
      <c r="T6" s="1" t="s">
        <v>37</v>
      </c>
      <c r="U6" s="1" t="s">
        <v>30</v>
      </c>
      <c r="V6" s="1" t="s">
        <v>38</v>
      </c>
    </row>
    <row r="7" spans="1:22" ht="18" customHeight="1" x14ac:dyDescent="0.25">
      <c r="A7" s="31" t="s">
        <v>34</v>
      </c>
      <c r="B7" s="7">
        <v>99.6</v>
      </c>
      <c r="C7" s="8">
        <v>0.04</v>
      </c>
      <c r="D7" s="9">
        <f>C7/B7*100</f>
        <v>4.0160642570281124E-2</v>
      </c>
      <c r="E7" s="10">
        <v>1.1200000000000001</v>
      </c>
      <c r="F7" s="11">
        <f>E7/B7*100</f>
        <v>1.1244979919678717</v>
      </c>
      <c r="G7" s="8">
        <v>3.28</v>
      </c>
      <c r="H7" s="9">
        <f>G7/B7*100</f>
        <v>3.2931726907630523</v>
      </c>
      <c r="I7" s="10">
        <v>73.2</v>
      </c>
      <c r="J7" s="11">
        <f>I7/B7*100</f>
        <v>73.493975903614455</v>
      </c>
      <c r="K7" s="8">
        <v>19.84</v>
      </c>
      <c r="L7" s="9">
        <f>K7/B7*100</f>
        <v>19.91967871485944</v>
      </c>
      <c r="M7" s="10">
        <v>0</v>
      </c>
      <c r="N7" s="11">
        <f>M7/B7*100</f>
        <v>0</v>
      </c>
      <c r="O7" s="34">
        <v>0.06</v>
      </c>
      <c r="P7" s="9">
        <f>O7/B7*100</f>
        <v>6.0240963855421693E-2</v>
      </c>
      <c r="Q7" s="10">
        <v>0</v>
      </c>
      <c r="R7" s="11">
        <f>Q7/B7*100</f>
        <v>0</v>
      </c>
      <c r="S7" s="8">
        <v>2.06</v>
      </c>
      <c r="T7" s="9">
        <f>S7/B7*100</f>
        <v>2.0682730923694779</v>
      </c>
      <c r="U7" s="10">
        <v>0</v>
      </c>
      <c r="V7" s="9">
        <f>U7/B7*100</f>
        <v>0</v>
      </c>
    </row>
    <row r="8" spans="1:22" ht="18" customHeight="1" x14ac:dyDescent="0.25">
      <c r="A8" s="32" t="s">
        <v>1</v>
      </c>
      <c r="B8" s="12">
        <v>2928.1480000000001</v>
      </c>
      <c r="C8" s="13">
        <v>0.66</v>
      </c>
      <c r="D8" s="14">
        <f>C8/B8*100</f>
        <v>2.2539844297487694E-2</v>
      </c>
      <c r="E8" s="15">
        <v>278.89800000000002</v>
      </c>
      <c r="F8" s="16">
        <f>E8/B8*100</f>
        <v>9.5247234770920048</v>
      </c>
      <c r="G8" s="13">
        <v>1908.64</v>
      </c>
      <c r="H8" s="14">
        <f>G8/B8*100</f>
        <v>65.182497605995323</v>
      </c>
      <c r="I8" s="15">
        <v>419.41</v>
      </c>
      <c r="J8" s="16">
        <f>I8/B8*100</f>
        <v>14.323388025468658</v>
      </c>
      <c r="K8" s="13">
        <v>236.59</v>
      </c>
      <c r="L8" s="14">
        <f t="shared" ref="L8:L14" si="0">K8/B8*100</f>
        <v>8.0798511550645653</v>
      </c>
      <c r="M8" s="15">
        <v>0</v>
      </c>
      <c r="N8" s="16">
        <f t="shared" ref="N8:N14" si="1">M8/B8*100</f>
        <v>0</v>
      </c>
      <c r="O8" s="13">
        <v>22.48</v>
      </c>
      <c r="P8" s="14">
        <f t="shared" ref="P8:P14" si="2">O8/B8*100</f>
        <v>0.76772075728412636</v>
      </c>
      <c r="Q8" s="15">
        <v>0</v>
      </c>
      <c r="R8" s="16">
        <f t="shared" ref="R8:R14" si="3">Q8/B8*100</f>
        <v>0</v>
      </c>
      <c r="S8" s="13">
        <v>61.47</v>
      </c>
      <c r="T8" s="14">
        <f t="shared" ref="T8:T14" si="4">S8/B8*100</f>
        <v>2.0992791347978308</v>
      </c>
      <c r="U8" s="15">
        <v>0</v>
      </c>
      <c r="V8" s="14">
        <f t="shared" ref="V8:V14" si="5">U8/B8*100</f>
        <v>0</v>
      </c>
    </row>
    <row r="9" spans="1:22" ht="18" customHeight="1" x14ac:dyDescent="0.25">
      <c r="A9" s="32" t="s">
        <v>2</v>
      </c>
      <c r="B9" s="12">
        <v>15874.374</v>
      </c>
      <c r="C9" s="13">
        <v>12.5</v>
      </c>
      <c r="D9" s="14">
        <f t="shared" ref="D9:D13" si="6">C9/B9*100</f>
        <v>7.8743262568968075E-2</v>
      </c>
      <c r="E9" s="15">
        <v>1828.693</v>
      </c>
      <c r="F9" s="16">
        <f t="shared" ref="F9:F14" si="7">E9/B9*100</f>
        <v>11.519780244562714</v>
      </c>
      <c r="G9" s="13">
        <v>9084.1090000000004</v>
      </c>
      <c r="H9" s="14">
        <f t="shared" ref="H9:H14" si="8">G9/B9*100</f>
        <v>57.22499041537008</v>
      </c>
      <c r="I9" s="15">
        <v>2697.53</v>
      </c>
      <c r="J9" s="16">
        <f t="shared" ref="J9:J14" si="9">I9/B9*100</f>
        <v>16.992985046213477</v>
      </c>
      <c r="K9" s="13">
        <v>1661.6020000000001</v>
      </c>
      <c r="L9" s="14">
        <f t="shared" si="0"/>
        <v>10.467197005689801</v>
      </c>
      <c r="M9" s="15">
        <v>0</v>
      </c>
      <c r="N9" s="16">
        <f t="shared" si="1"/>
        <v>0</v>
      </c>
      <c r="O9" s="13">
        <v>163.065</v>
      </c>
      <c r="P9" s="14">
        <f t="shared" si="2"/>
        <v>1.0272216088647024</v>
      </c>
      <c r="Q9" s="15">
        <v>6.3</v>
      </c>
      <c r="R9" s="16">
        <f t="shared" si="3"/>
        <v>3.9686604334759908E-2</v>
      </c>
      <c r="S9" s="13">
        <v>420.57499999999999</v>
      </c>
      <c r="T9" s="14">
        <f t="shared" si="4"/>
        <v>2.6493958123954995</v>
      </c>
      <c r="U9" s="15">
        <v>0</v>
      </c>
      <c r="V9" s="14">
        <f t="shared" si="5"/>
        <v>0</v>
      </c>
    </row>
    <row r="10" spans="1:22" ht="18" customHeight="1" x14ac:dyDescent="0.25">
      <c r="A10" s="32" t="s">
        <v>4</v>
      </c>
      <c r="B10" s="12">
        <v>37559.345999999998</v>
      </c>
      <c r="C10" s="13">
        <v>8.93</v>
      </c>
      <c r="D10" s="14">
        <f t="shared" si="6"/>
        <v>2.3775706850699692E-2</v>
      </c>
      <c r="E10" s="15">
        <v>4873.5940000000001</v>
      </c>
      <c r="F10" s="16">
        <f t="shared" si="7"/>
        <v>12.975715817841985</v>
      </c>
      <c r="G10" s="13">
        <v>21949.582999999999</v>
      </c>
      <c r="H10" s="14">
        <f t="shared" si="8"/>
        <v>58.43973694323644</v>
      </c>
      <c r="I10" s="15">
        <v>5734.93</v>
      </c>
      <c r="J10" s="16">
        <f t="shared" si="9"/>
        <v>15.268982585586025</v>
      </c>
      <c r="K10" s="13">
        <v>3915.2</v>
      </c>
      <c r="L10" s="14">
        <f t="shared" si="0"/>
        <v>10.424036669861078</v>
      </c>
      <c r="M10" s="15">
        <v>0</v>
      </c>
      <c r="N10" s="16">
        <f t="shared" si="1"/>
        <v>0</v>
      </c>
      <c r="O10" s="13">
        <v>345.11900000000003</v>
      </c>
      <c r="P10" s="14">
        <f t="shared" si="2"/>
        <v>0.91886317722358646</v>
      </c>
      <c r="Q10" s="15">
        <v>17.5</v>
      </c>
      <c r="R10" s="16">
        <f t="shared" si="3"/>
        <v>4.6592930558482036E-2</v>
      </c>
      <c r="S10" s="13">
        <v>710.49</v>
      </c>
      <c r="T10" s="14">
        <f t="shared" si="4"/>
        <v>1.8916463561426229</v>
      </c>
      <c r="U10" s="15">
        <v>0</v>
      </c>
      <c r="V10" s="14">
        <f t="shared" si="5"/>
        <v>0</v>
      </c>
    </row>
    <row r="11" spans="1:22" ht="18" customHeight="1" x14ac:dyDescent="0.25">
      <c r="A11" s="32" t="s">
        <v>3</v>
      </c>
      <c r="B11" s="12">
        <v>49059.453000000001</v>
      </c>
      <c r="C11" s="13">
        <v>4.8949999999999996</v>
      </c>
      <c r="D11" s="14">
        <f t="shared" si="6"/>
        <v>9.9776897227125613E-3</v>
      </c>
      <c r="E11" s="15">
        <v>6473.5290000000005</v>
      </c>
      <c r="F11" s="16">
        <f t="shared" si="7"/>
        <v>13.195273498055512</v>
      </c>
      <c r="G11" s="13">
        <v>25964.067999999999</v>
      </c>
      <c r="H11" s="14">
        <f t="shared" si="8"/>
        <v>52.923680172300323</v>
      </c>
      <c r="I11" s="15">
        <v>9152.1839999999993</v>
      </c>
      <c r="J11" s="16">
        <f t="shared" si="9"/>
        <v>18.655291570413553</v>
      </c>
      <c r="K11" s="13">
        <v>5510.8280000000004</v>
      </c>
      <c r="L11" s="14">
        <f t="shared" si="0"/>
        <v>11.232958508526378</v>
      </c>
      <c r="M11" s="15">
        <v>0</v>
      </c>
      <c r="N11" s="16">
        <f t="shared" si="1"/>
        <v>0</v>
      </c>
      <c r="O11" s="13">
        <v>488.42099999999999</v>
      </c>
      <c r="P11" s="14">
        <f t="shared" si="2"/>
        <v>0.99556960001164296</v>
      </c>
      <c r="Q11" s="15">
        <v>20.3</v>
      </c>
      <c r="R11" s="16">
        <f t="shared" si="3"/>
        <v>4.1378365959359557E-2</v>
      </c>
      <c r="S11" s="13">
        <v>1428.2280000000001</v>
      </c>
      <c r="T11" s="14">
        <f t="shared" si="4"/>
        <v>2.9112187614484819</v>
      </c>
      <c r="U11" s="15">
        <v>0</v>
      </c>
      <c r="V11" s="14">
        <f t="shared" si="5"/>
        <v>0</v>
      </c>
    </row>
    <row r="12" spans="1:22" ht="18" customHeight="1" x14ac:dyDescent="0.25">
      <c r="A12" s="32" t="s">
        <v>5</v>
      </c>
      <c r="B12" s="12">
        <v>38405.932000000001</v>
      </c>
      <c r="C12" s="13">
        <v>12.56</v>
      </c>
      <c r="D12" s="14">
        <f t="shared" si="6"/>
        <v>3.2703281357681933E-2</v>
      </c>
      <c r="E12" s="15">
        <v>5284.8580000000002</v>
      </c>
      <c r="F12" s="16">
        <f t="shared" si="7"/>
        <v>13.760525327181227</v>
      </c>
      <c r="G12" s="13">
        <v>19387.205000000002</v>
      </c>
      <c r="H12" s="14">
        <f t="shared" si="8"/>
        <v>50.479714956533286</v>
      </c>
      <c r="I12" s="15">
        <v>8005.0140000000001</v>
      </c>
      <c r="J12" s="16">
        <f t="shared" si="9"/>
        <v>20.843170789345773</v>
      </c>
      <c r="K12" s="13">
        <v>4283.3500000000004</v>
      </c>
      <c r="L12" s="14">
        <f t="shared" si="0"/>
        <v>11.152834411100869</v>
      </c>
      <c r="M12" s="15">
        <v>0</v>
      </c>
      <c r="N12" s="16">
        <f t="shared" si="1"/>
        <v>0</v>
      </c>
      <c r="O12" s="13">
        <v>429.66</v>
      </c>
      <c r="P12" s="14">
        <f t="shared" si="2"/>
        <v>1.1187334289921671</v>
      </c>
      <c r="Q12" s="15">
        <v>7.85</v>
      </c>
      <c r="R12" s="16">
        <f t="shared" si="3"/>
        <v>2.0439550848551206E-2</v>
      </c>
      <c r="S12" s="13">
        <v>952.38499999999999</v>
      </c>
      <c r="T12" s="14">
        <f t="shared" si="4"/>
        <v>2.4797861955283365</v>
      </c>
      <c r="U12" s="15">
        <v>0</v>
      </c>
      <c r="V12" s="14">
        <f t="shared" si="5"/>
        <v>0</v>
      </c>
    </row>
    <row r="13" spans="1:22" ht="18" customHeight="1" thickBot="1" x14ac:dyDescent="0.3">
      <c r="A13" s="33" t="s">
        <v>6</v>
      </c>
      <c r="B13" s="17">
        <v>46168.114999999998</v>
      </c>
      <c r="C13" s="18">
        <v>6.0449999999999999</v>
      </c>
      <c r="D13" s="19">
        <f t="shared" si="6"/>
        <v>1.3093452050186584E-2</v>
      </c>
      <c r="E13" s="20">
        <v>6278.8370000000004</v>
      </c>
      <c r="F13" s="21">
        <f t="shared" si="7"/>
        <v>13.599942297839105</v>
      </c>
      <c r="G13" s="18">
        <v>21546.545999999998</v>
      </c>
      <c r="H13" s="19">
        <f t="shared" si="8"/>
        <v>46.669754656433341</v>
      </c>
      <c r="I13" s="20">
        <v>9208.7579999999998</v>
      </c>
      <c r="J13" s="21">
        <f t="shared" si="9"/>
        <v>19.94614248383327</v>
      </c>
      <c r="K13" s="18">
        <v>7670.31</v>
      </c>
      <c r="L13" s="19">
        <f t="shared" si="0"/>
        <v>16.613868684047421</v>
      </c>
      <c r="M13" s="20">
        <v>0</v>
      </c>
      <c r="N13" s="21">
        <f t="shared" si="1"/>
        <v>0</v>
      </c>
      <c r="O13" s="18">
        <v>346.93700000000001</v>
      </c>
      <c r="P13" s="19">
        <f t="shared" si="2"/>
        <v>0.75146451181730078</v>
      </c>
      <c r="Q13" s="20">
        <v>13.8</v>
      </c>
      <c r="R13" s="21">
        <f t="shared" si="3"/>
        <v>2.9890759022758458E-2</v>
      </c>
      <c r="S13" s="18">
        <v>1096.8820000000001</v>
      </c>
      <c r="T13" s="19">
        <f t="shared" si="4"/>
        <v>2.3758431549566192</v>
      </c>
      <c r="U13" s="20">
        <v>0</v>
      </c>
      <c r="V13" s="19">
        <f t="shared" si="5"/>
        <v>0</v>
      </c>
    </row>
    <row r="14" spans="1:22" s="30" customFormat="1" ht="15.75" thickBot="1" x14ac:dyDescent="0.3">
      <c r="A14" s="24" t="s">
        <v>20</v>
      </c>
      <c r="B14" s="25">
        <v>190094.96799999999</v>
      </c>
      <c r="C14" s="26">
        <v>45.63</v>
      </c>
      <c r="D14" s="27">
        <f>C14/B14*100</f>
        <v>2.4003791620617755E-2</v>
      </c>
      <c r="E14" s="28">
        <v>25019.528999999999</v>
      </c>
      <c r="F14" s="29">
        <f t="shared" si="7"/>
        <v>13.161594577295702</v>
      </c>
      <c r="G14" s="26">
        <v>99843.430999999997</v>
      </c>
      <c r="H14" s="27">
        <f t="shared" si="8"/>
        <v>52.522921595694214</v>
      </c>
      <c r="I14" s="28">
        <v>35291.025999999998</v>
      </c>
      <c r="J14" s="29">
        <f t="shared" si="9"/>
        <v>18.564944864821463</v>
      </c>
      <c r="K14" s="26">
        <v>23297.72</v>
      </c>
      <c r="L14" s="27">
        <f t="shared" si="0"/>
        <v>12.25583204285555</v>
      </c>
      <c r="M14" s="28">
        <v>0</v>
      </c>
      <c r="N14" s="29">
        <f t="shared" si="1"/>
        <v>0</v>
      </c>
      <c r="O14" s="26">
        <v>1795.742</v>
      </c>
      <c r="P14" s="27">
        <f t="shared" si="2"/>
        <v>0.9446551999209154</v>
      </c>
      <c r="Q14" s="28">
        <v>65.75</v>
      </c>
      <c r="R14" s="29">
        <f t="shared" si="3"/>
        <v>3.4587974995740026E-2</v>
      </c>
      <c r="S14" s="26">
        <v>4672.09</v>
      </c>
      <c r="T14" s="27">
        <f t="shared" si="4"/>
        <v>2.4577662676478633</v>
      </c>
      <c r="U14" s="28">
        <v>0</v>
      </c>
      <c r="V14" s="27">
        <f t="shared" si="5"/>
        <v>0</v>
      </c>
    </row>
    <row r="15" spans="1:22" x14ac:dyDescent="0.25">
      <c r="B15" s="22"/>
      <c r="C15" s="22"/>
      <c r="D15" s="23"/>
      <c r="E15" s="22"/>
      <c r="F15" s="23"/>
      <c r="G15" s="22"/>
      <c r="H15" s="23"/>
      <c r="I15" s="22"/>
      <c r="J15" s="23"/>
      <c r="K15" s="22"/>
      <c r="L15" s="23"/>
      <c r="M15" s="22"/>
      <c r="N15" s="23"/>
      <c r="O15" s="22"/>
      <c r="P15" s="23"/>
      <c r="Q15" s="22"/>
      <c r="R15" s="23"/>
      <c r="S15" s="22"/>
      <c r="T15" s="23"/>
      <c r="U15" s="22"/>
      <c r="V15" s="23"/>
    </row>
    <row r="16" spans="1:22" x14ac:dyDescent="0.25">
      <c r="A16" s="36" t="s">
        <v>32</v>
      </c>
      <c r="B16" s="36"/>
      <c r="C16" s="36"/>
      <c r="D16" s="36"/>
      <c r="E16" s="36"/>
    </row>
    <row r="17" spans="1:5" x14ac:dyDescent="0.25">
      <c r="A17" s="36" t="s">
        <v>33</v>
      </c>
      <c r="B17" s="36"/>
      <c r="C17" s="36"/>
      <c r="D17" s="36"/>
      <c r="E17" s="36"/>
    </row>
  </sheetData>
  <mergeCells count="16">
    <mergeCell ref="A16:E16"/>
    <mergeCell ref="A17:E17"/>
    <mergeCell ref="A2:V2"/>
    <mergeCell ref="S5:T5"/>
    <mergeCell ref="U5:V5"/>
    <mergeCell ref="Q5:R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2012-10-19T08:03:41Z</dcterms:modified>
</cp:coreProperties>
</file>